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2 - Resources\"/>
    </mc:Choice>
  </mc:AlternateContent>
  <xr:revisionPtr revIDLastSave="0" documentId="8_{A9BE73C0-FDD8-4243-B34A-A2281CD3BCDF}" xr6:coauthVersionLast="45" xr6:coauthVersionMax="45" xr10:uidLastSave="{00000000-0000-0000-0000-000000000000}"/>
  <bookViews>
    <workbookView xWindow="-24120" yWindow="-30" windowWidth="24240" windowHeight="13140" xr2:uid="{C4E83135-72FB-4D41-B84A-4B59B0AADD3F}"/>
  </bookViews>
  <sheets>
    <sheet name="Eligibility Period Information" sheetId="1" r:id="rId1"/>
    <sheet name="Revenue (2019 &amp; 2020)" sheetId="4" r:id="rId2"/>
    <sheet name="Results" sheetId="5" r:id="rId3"/>
  </sheets>
  <definedNames>
    <definedName name="_xlnm.Print_Area" localSheetId="1">'Revenue (2019 &amp; 2020)'!$A$1:$J$34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4" l="1"/>
  <c r="J29" i="4"/>
  <c r="K29" i="4"/>
  <c r="L29" i="4"/>
  <c r="N29" i="4"/>
  <c r="O29" i="4"/>
  <c r="P29" i="4"/>
  <c r="M29" i="4" l="1"/>
  <c r="C50" i="4" l="1"/>
  <c r="C49" i="4"/>
  <c r="C48" i="4"/>
  <c r="C47" i="4"/>
  <c r="C46" i="4"/>
  <c r="C45" i="4"/>
  <c r="E45" i="4"/>
  <c r="E36" i="4"/>
  <c r="E39" i="4" l="1"/>
  <c r="E48" i="4"/>
  <c r="E47" i="4"/>
  <c r="E38" i="4"/>
  <c r="E40" i="4"/>
  <c r="E49" i="4"/>
  <c r="E46" i="4"/>
  <c r="E37" i="4"/>
  <c r="E41" i="4"/>
  <c r="E50" i="4"/>
  <c r="C32" i="4"/>
  <c r="G46" i="4" l="1"/>
  <c r="G47" i="4"/>
  <c r="G50" i="4"/>
  <c r="G49" i="4"/>
  <c r="G48" i="4"/>
  <c r="C40" i="4"/>
  <c r="G40" i="4" s="1"/>
  <c r="C36" i="4"/>
  <c r="G36" i="4" s="1"/>
  <c r="I36" i="4" s="1"/>
  <c r="C39" i="4"/>
  <c r="G39" i="4" s="1"/>
  <c r="C38" i="4"/>
  <c r="G38" i="4" s="1"/>
  <c r="C41" i="4"/>
  <c r="G41" i="4" s="1"/>
  <c r="C37" i="4"/>
  <c r="G37" i="4" s="1"/>
  <c r="I37" i="4" s="1"/>
  <c r="G45" i="4"/>
  <c r="I39" i="4" l="1"/>
  <c r="C7" i="5" s="1"/>
  <c r="I41" i="4"/>
  <c r="C9" i="5" s="1"/>
  <c r="I38" i="4"/>
  <c r="C6" i="5" s="1"/>
  <c r="I40" i="4"/>
  <c r="C8" i="5" s="1"/>
  <c r="I50" i="4"/>
  <c r="D9" i="5" s="1"/>
  <c r="I47" i="4"/>
  <c r="D6" i="5" s="1"/>
  <c r="I49" i="4"/>
  <c r="D8" i="5" s="1"/>
  <c r="I48" i="4"/>
  <c r="D7" i="5" s="1"/>
  <c r="I46" i="4"/>
  <c r="D5" i="5" s="1"/>
  <c r="I45" i="4"/>
  <c r="D4" i="5" s="1"/>
  <c r="C5" i="5"/>
  <c r="C4" i="5"/>
  <c r="D10" i="5" l="1"/>
  <c r="C1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FCC Boardroom</author>
  </authors>
  <commentList>
    <comment ref="A8" authorId="0" shapeId="0" xr:uid="{4D3E51F6-2E44-A446-81EB-5C75B270AEB2}">
      <text>
        <r>
          <rPr>
            <b/>
            <sz val="9"/>
            <color indexed="81"/>
            <rFont val="Tahoma"/>
            <family val="2"/>
          </rPr>
          <t xml:space="preserve">Federation:
As you finish each month update to actuals; make sure you haven't overclaimed your restricted funds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 shapeId="0" xr:uid="{9C169AFA-C40B-B64F-B840-09CD22FC8FE3}">
      <text>
        <r>
          <rPr>
            <b/>
            <sz val="9"/>
            <color rgb="FF000000"/>
            <rFont val="Tahoma"/>
            <family val="2"/>
          </rPr>
          <t xml:space="preserve">Federtation:
</t>
        </r>
        <r>
          <rPr>
            <b/>
            <sz val="9"/>
            <color rgb="FF000000"/>
            <rFont val="Tahoma"/>
            <family val="2"/>
          </rPr>
          <t xml:space="preserve">Money from restricted money that you will likely recognize as the related expense will occur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25" authorId="0" shapeId="0" xr:uid="{F85776CB-60CA-504F-A8F4-206BE23D123A}">
      <text>
        <r>
          <rPr>
            <b/>
            <sz val="9"/>
            <color indexed="81"/>
            <rFont val="Tahoma"/>
            <family val="2"/>
          </rPr>
          <t>Federtation:</t>
        </r>
        <r>
          <rPr>
            <sz val="9"/>
            <color indexed="81"/>
            <rFont val="Tahoma"/>
            <family val="2"/>
          </rPr>
          <t xml:space="preserve">
Money from restricted grants that you will likely recognize as the related expense will occur
</t>
        </r>
      </text>
    </comment>
  </commentList>
</comments>
</file>

<file path=xl/sharedStrings.xml><?xml version="1.0" encoding="utf-8"?>
<sst xmlns="http://schemas.openxmlformats.org/spreadsheetml/2006/main" count="120" uniqueCount="72">
  <si>
    <t>Eligibility period</t>
  </si>
  <si>
    <t>Start-End of period</t>
  </si>
  <si>
    <t>Baseline revenue*</t>
  </si>
  <si>
    <t>Eligibility period revenue (2020)</t>
  </si>
  <si>
    <t>Required loss in Revenue (%)</t>
  </si>
  <si>
    <t>March 15, 2020 - April 11, 2020</t>
  </si>
  <si>
    <t xml:space="preserve">March </t>
  </si>
  <si>
    <t>April 12, 2020 - May 9, 2020</t>
  </si>
  <si>
    <t>April</t>
  </si>
  <si>
    <t>May 10, 2020 - June 6, 2020</t>
  </si>
  <si>
    <t>May</t>
  </si>
  <si>
    <t>June 7th, 2020 - July 4th, 2020</t>
  </si>
  <si>
    <t>June</t>
  </si>
  <si>
    <t>July 5th, 2020 - August 1, 2020</t>
  </si>
  <si>
    <t>July</t>
  </si>
  <si>
    <t>August 2, 2020 - Augst 29, 2020</t>
  </si>
  <si>
    <t>August</t>
  </si>
  <si>
    <r>
      <t xml:space="preserve">March (2019) </t>
    </r>
    <r>
      <rPr>
        <b/>
        <u/>
        <sz val="11"/>
        <color rgb="FF000000"/>
        <rFont val="Calibri (Body)"/>
      </rPr>
      <t>or</t>
    </r>
    <r>
      <rPr>
        <b/>
        <sz val="11"/>
        <color rgb="FF000000"/>
        <rFont val="Calibri"/>
        <family val="2"/>
      </rPr>
      <t xml:space="preserve"> </t>
    </r>
    <r>
      <rPr>
        <sz val="12"/>
        <color theme="1"/>
        <rFont val="Calibri"/>
        <family val="2"/>
        <scheme val="minor"/>
      </rPr>
      <t>Average of January and February 2020</t>
    </r>
  </si>
  <si>
    <r>
      <t xml:space="preserve">April (2019) </t>
    </r>
    <r>
      <rPr>
        <b/>
        <u/>
        <sz val="11"/>
        <color rgb="FF000000"/>
        <rFont val="Calibri (Body)"/>
      </rPr>
      <t xml:space="preserve">or </t>
    </r>
    <r>
      <rPr>
        <sz val="12"/>
        <color theme="1"/>
        <rFont val="Calibri"/>
        <family val="2"/>
        <scheme val="minor"/>
      </rPr>
      <t>Average of January and February 2020</t>
    </r>
  </si>
  <si>
    <r>
      <t xml:space="preserve">May (2019) </t>
    </r>
    <r>
      <rPr>
        <b/>
        <u/>
        <sz val="11"/>
        <color rgb="FF000000"/>
        <rFont val="Calibri (Body)"/>
      </rPr>
      <t>or</t>
    </r>
    <r>
      <rPr>
        <sz val="12"/>
        <color theme="1"/>
        <rFont val="Calibri"/>
        <family val="2"/>
        <scheme val="minor"/>
      </rPr>
      <t xml:space="preserve"> Average of January and February 2020</t>
    </r>
  </si>
  <si>
    <r>
      <t xml:space="preserve">June (2019) </t>
    </r>
    <r>
      <rPr>
        <b/>
        <u/>
        <sz val="11"/>
        <color rgb="FF000000"/>
        <rFont val="Calibri (Body)"/>
      </rPr>
      <t>or</t>
    </r>
    <r>
      <rPr>
        <sz val="12"/>
        <color theme="1"/>
        <rFont val="Calibri"/>
        <family val="2"/>
        <scheme val="minor"/>
      </rPr>
      <t xml:space="preserve"> Average of January and February 2020</t>
    </r>
  </si>
  <si>
    <r>
      <t xml:space="preserve">July (2019) </t>
    </r>
    <r>
      <rPr>
        <b/>
        <u/>
        <sz val="11"/>
        <color rgb="FF000000"/>
        <rFont val="Calibri (Body)"/>
      </rPr>
      <t>or</t>
    </r>
    <r>
      <rPr>
        <sz val="12"/>
        <color theme="1"/>
        <rFont val="Calibri"/>
        <family val="2"/>
        <scheme val="minor"/>
      </rPr>
      <t xml:space="preserve"> Average of January and February 2020</t>
    </r>
  </si>
  <si>
    <r>
      <t xml:space="preserve">August (2019) </t>
    </r>
    <r>
      <rPr>
        <b/>
        <u/>
        <sz val="11"/>
        <color rgb="FF000000"/>
        <rFont val="Calibri (Body)"/>
      </rPr>
      <t>or</t>
    </r>
    <r>
      <rPr>
        <sz val="12"/>
        <color theme="1"/>
        <rFont val="Calibri"/>
        <family val="2"/>
        <scheme val="minor"/>
      </rPr>
      <t xml:space="preserve"> Average of January and February 2020</t>
    </r>
  </si>
  <si>
    <t>Eligibility Period Information</t>
  </si>
  <si>
    <t>[additional]</t>
  </si>
  <si>
    <t>Donations</t>
  </si>
  <si>
    <t>grant contribution</t>
  </si>
  <si>
    <t>Contributions from Grants</t>
  </si>
  <si>
    <t>Bingo</t>
  </si>
  <si>
    <t>Raffle</t>
  </si>
  <si>
    <t>Casino</t>
  </si>
  <si>
    <t>Contributions from Gaming</t>
  </si>
  <si>
    <t xml:space="preserve">Expected or Actual </t>
  </si>
  <si>
    <t>Calculated (no entry allowed)</t>
  </si>
  <si>
    <t>Green =</t>
  </si>
  <si>
    <t>Input (data entry)</t>
  </si>
  <si>
    <t>Grey =</t>
  </si>
  <si>
    <t>Key:</t>
  </si>
  <si>
    <t>Actual</t>
  </si>
  <si>
    <t>January</t>
  </si>
  <si>
    <t xml:space="preserve">February </t>
  </si>
  <si>
    <t>March</t>
  </si>
  <si>
    <t>Revenue</t>
  </si>
  <si>
    <t>Total Revenue</t>
  </si>
  <si>
    <t>Interest Revenue</t>
  </si>
  <si>
    <t>Membership</t>
  </si>
  <si>
    <t>Program/Services</t>
  </si>
  <si>
    <t>Sponsorship</t>
  </si>
  <si>
    <t>Eligbility Period</t>
  </si>
  <si>
    <t>January and February Average (2020)</t>
  </si>
  <si>
    <t>1 (March 2020)</t>
  </si>
  <si>
    <t>2 (April 2020)</t>
  </si>
  <si>
    <t>3 (May 2020)</t>
  </si>
  <si>
    <t>4 (June 2020</t>
  </si>
  <si>
    <t>5 (July 2020</t>
  </si>
  <si>
    <t>6 (August 2020)</t>
  </si>
  <si>
    <t>January and February Average</t>
  </si>
  <si>
    <t>Eligibility Month Revenue ($)</t>
  </si>
  <si>
    <t>Insert Total Revenue for Each Month (2019) below</t>
  </si>
  <si>
    <t>Revenue Gain or Loss</t>
  </si>
  <si>
    <t>Jan &amp; Feb 2020 Average</t>
  </si>
  <si>
    <t>Last Year Monthly Revenue</t>
  </si>
  <si>
    <t>Are you eligible?</t>
  </si>
  <si>
    <t>Total Periods Eligible</t>
  </si>
  <si>
    <t>Revenue Track &amp; Eligibility</t>
  </si>
  <si>
    <t>2019's Monthly Revenue</t>
  </si>
  <si>
    <t>5 (July 2020)</t>
  </si>
  <si>
    <t>`</t>
  </si>
  <si>
    <t>TBD*</t>
  </si>
  <si>
    <t>Eligible?**</t>
  </si>
  <si>
    <t>Baseline Revenue: January and February 2020 Average*</t>
  </si>
  <si>
    <t>Baseline Revenue: Last Year's Corresponding Month*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</si>
</sst>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[$-409]mmmmm;@"/>
  </numFmts>
  <fonts count="2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u/>
      <sz val="11"/>
      <color rgb="FF000000"/>
      <name val="Calibri (Body)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20"/>
      <color theme="1"/>
      <name val="Calibri"/>
      <family val="2"/>
      <scheme val="minor"/>
    </font>
    <font>
      <sz val="13"/>
      <color rgb="FF33333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A0101"/>
      <name val="Calibri"/>
      <family val="2"/>
      <scheme val="minor"/>
    </font>
    <font>
      <b/>
      <sz val="11"/>
      <color theme="1"/>
      <name val="Calibri"/>
      <family val="2"/>
    </font>
    <font>
      <b/>
      <sz val="2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9BBB59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DashDot">
        <color indexed="64"/>
      </top>
      <bottom style="mediumDashed">
        <color indexed="64"/>
      </bottom>
      <diagonal/>
    </border>
    <border>
      <left/>
      <right style="hair">
        <color indexed="64"/>
      </right>
      <top style="mediumDashDot">
        <color indexed="64"/>
      </top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 style="mediumDashDot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DashDot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hair">
        <color indexed="64"/>
      </right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/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01">
    <xf numFmtId="0" fontId="0" fillId="0" borderId="0" xfId="0"/>
    <xf numFmtId="0" fontId="4" fillId="5" borderId="1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17" fontId="5" fillId="6" borderId="0" xfId="0" applyNumberFormat="1" applyFont="1" applyFill="1" applyAlignment="1">
      <alignment horizontal="center" wrapText="1"/>
    </xf>
    <xf numFmtId="17" fontId="5" fillId="6" borderId="6" xfId="0" applyNumberFormat="1" applyFont="1" applyFill="1" applyBorder="1" applyAlignment="1">
      <alignment horizontal="center" wrapText="1"/>
    </xf>
    <xf numFmtId="17" fontId="5" fillId="6" borderId="10" xfId="0" applyNumberFormat="1" applyFont="1" applyFill="1" applyBorder="1" applyAlignment="1">
      <alignment horizontal="center" wrapText="1"/>
    </xf>
    <xf numFmtId="17" fontId="5" fillId="6" borderId="14" xfId="0" applyNumberFormat="1" applyFont="1" applyFill="1" applyBorder="1" applyAlignment="1">
      <alignment horizontal="center" wrapText="1"/>
    </xf>
    <xf numFmtId="17" fontId="5" fillId="6" borderId="18" xfId="0" applyNumberFormat="1" applyFont="1" applyFill="1" applyBorder="1" applyAlignment="1">
      <alignment horizontal="center" wrapText="1"/>
    </xf>
    <xf numFmtId="17" fontId="5" fillId="4" borderId="0" xfId="0" applyNumberFormat="1" applyFont="1" applyFill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9" fontId="5" fillId="3" borderId="3" xfId="0" applyNumberFormat="1" applyFont="1" applyFill="1" applyBorder="1" applyAlignment="1">
      <alignment horizontal="center"/>
    </xf>
    <xf numFmtId="9" fontId="5" fillId="3" borderId="7" xfId="0" applyNumberFormat="1" applyFont="1" applyFill="1" applyBorder="1" applyAlignment="1">
      <alignment horizontal="center"/>
    </xf>
    <xf numFmtId="9" fontId="5" fillId="3" borderId="11" xfId="0" applyNumberFormat="1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7" fillId="0" borderId="0" xfId="0" applyFont="1"/>
    <xf numFmtId="0" fontId="0" fillId="2" borderId="0" xfId="0" applyFill="1"/>
    <xf numFmtId="0" fontId="8" fillId="0" borderId="0" xfId="3"/>
    <xf numFmtId="9" fontId="0" fillId="0" borderId="0" xfId="4" applyFont="1"/>
    <xf numFmtId="38" fontId="9" fillId="0" borderId="0" xfId="3" applyNumberFormat="1" applyFont="1"/>
    <xf numFmtId="0" fontId="3" fillId="0" borderId="0" xfId="3" applyFont="1"/>
    <xf numFmtId="0" fontId="10" fillId="0" borderId="0" xfId="3" applyFont="1"/>
    <xf numFmtId="0" fontId="3" fillId="8" borderId="20" xfId="3" applyFont="1" applyFill="1" applyBorder="1" applyProtection="1">
      <protection locked="0"/>
    </xf>
    <xf numFmtId="0" fontId="8" fillId="9" borderId="0" xfId="3" applyFill="1" applyProtection="1">
      <protection locked="0"/>
    </xf>
    <xf numFmtId="38" fontId="9" fillId="10" borderId="0" xfId="3" applyNumberFormat="1" applyFont="1" applyFill="1"/>
    <xf numFmtId="0" fontId="8" fillId="0" borderId="0" xfId="3" applyFill="1"/>
    <xf numFmtId="0" fontId="8" fillId="2" borderId="0" xfId="3" applyFill="1" applyProtection="1">
      <protection locked="0"/>
    </xf>
    <xf numFmtId="165" fontId="9" fillId="4" borderId="0" xfId="3" applyNumberFormat="1" applyFont="1" applyFill="1" applyProtection="1">
      <protection locked="0"/>
    </xf>
    <xf numFmtId="0" fontId="8" fillId="3" borderId="20" xfId="3" applyFill="1" applyBorder="1"/>
    <xf numFmtId="164" fontId="9" fillId="4" borderId="0" xfId="1" applyFont="1" applyFill="1"/>
    <xf numFmtId="165" fontId="8" fillId="2" borderId="0" xfId="3" applyNumberFormat="1" applyFill="1" applyAlignment="1">
      <alignment horizontal="center"/>
    </xf>
    <xf numFmtId="38" fontId="8" fillId="0" borderId="0" xfId="3" applyNumberFormat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3" applyFont="1" applyFill="1" applyBorder="1" applyAlignment="1"/>
    <xf numFmtId="0" fontId="8" fillId="0" borderId="0" xfId="3" applyFill="1" applyBorder="1"/>
    <xf numFmtId="9" fontId="0" fillId="0" borderId="0" xfId="4" applyFont="1" applyFill="1" applyBorder="1"/>
    <xf numFmtId="164" fontId="0" fillId="0" borderId="0" xfId="5" applyFont="1" applyFill="1" applyBorder="1"/>
    <xf numFmtId="10" fontId="0" fillId="0" borderId="0" xfId="4" applyNumberFormat="1" applyFont="1" applyFill="1" applyBorder="1"/>
    <xf numFmtId="164" fontId="8" fillId="0" borderId="0" xfId="3" applyNumberFormat="1" applyFill="1" applyBorder="1"/>
    <xf numFmtId="0" fontId="16" fillId="0" borderId="0" xfId="0" applyFont="1" applyAlignment="1">
      <alignment horizontal="center"/>
    </xf>
    <xf numFmtId="10" fontId="8" fillId="0" borderId="0" xfId="2" applyNumberFormat="1" applyFont="1" applyAlignment="1">
      <alignment horizontal="center"/>
    </xf>
    <xf numFmtId="0" fontId="3" fillId="2" borderId="21" xfId="3" applyFont="1" applyFill="1" applyBorder="1" applyAlignment="1">
      <alignment horizontal="center"/>
    </xf>
    <xf numFmtId="0" fontId="16" fillId="10" borderId="0" xfId="0" applyFont="1" applyFill="1" applyAlignment="1">
      <alignment horizontal="center"/>
    </xf>
    <xf numFmtId="0" fontId="8" fillId="2" borderId="23" xfId="3" applyFont="1" applyFill="1" applyBorder="1" applyAlignment="1">
      <alignment horizontal="center"/>
    </xf>
    <xf numFmtId="9" fontId="2" fillId="0" borderId="0" xfId="4" applyFont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3" fillId="2" borderId="2" xfId="3" applyFont="1" applyFill="1" applyBorder="1" applyAlignment="1">
      <alignment horizontal="center"/>
    </xf>
    <xf numFmtId="0" fontId="3" fillId="2" borderId="21" xfId="3" applyFont="1" applyFill="1" applyBorder="1"/>
    <xf numFmtId="0" fontId="18" fillId="2" borderId="2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164" fontId="9" fillId="4" borderId="20" xfId="1" applyFont="1" applyFill="1" applyBorder="1" applyProtection="1"/>
    <xf numFmtId="0" fontId="8" fillId="2" borderId="0" xfId="3" applyFill="1"/>
    <xf numFmtId="9" fontId="3" fillId="2" borderId="0" xfId="4" applyFont="1" applyFill="1" applyBorder="1" applyAlignment="1">
      <alignment horizontal="center"/>
    </xf>
    <xf numFmtId="0" fontId="5" fillId="0" borderId="0" xfId="0" applyFont="1"/>
    <xf numFmtId="0" fontId="5" fillId="7" borderId="0" xfId="0" applyFont="1" applyFill="1"/>
    <xf numFmtId="0" fontId="5" fillId="5" borderId="0" xfId="0" applyFont="1" applyFill="1"/>
    <xf numFmtId="0" fontId="19" fillId="0" borderId="0" xfId="0" applyFont="1"/>
    <xf numFmtId="0" fontId="20" fillId="0" borderId="0" xfId="3" applyFont="1"/>
    <xf numFmtId="0" fontId="8" fillId="3" borderId="0" xfId="3" applyFill="1" applyAlignment="1">
      <alignment horizontal="center"/>
    </xf>
    <xf numFmtId="0" fontId="8" fillId="3" borderId="27" xfId="3" applyFill="1" applyBorder="1" applyAlignment="1">
      <alignment horizontal="center"/>
    </xf>
    <xf numFmtId="0" fontId="8" fillId="3" borderId="16" xfId="3" applyFill="1" applyBorder="1" applyAlignment="1">
      <alignment horizontal="center"/>
    </xf>
    <xf numFmtId="0" fontId="3" fillId="2" borderId="2" xfId="3" applyFont="1" applyFill="1" applyBorder="1"/>
    <xf numFmtId="164" fontId="9" fillId="3" borderId="20" xfId="1" applyFont="1" applyFill="1" applyBorder="1" applyProtection="1"/>
    <xf numFmtId="0" fontId="3" fillId="0" borderId="0" xfId="3" applyFont="1" applyFill="1" applyBorder="1"/>
    <xf numFmtId="0" fontId="18" fillId="0" borderId="0" xfId="0" applyFont="1" applyFill="1" applyBorder="1" applyAlignment="1">
      <alignment horizontal="center"/>
    </xf>
    <xf numFmtId="38" fontId="8" fillId="10" borderId="0" xfId="3" applyNumberFormat="1" applyFill="1" applyAlignment="1">
      <alignment horizontal="center"/>
    </xf>
    <xf numFmtId="10" fontId="8" fillId="10" borderId="0" xfId="2" applyNumberFormat="1" applyFont="1" applyFill="1" applyAlignment="1">
      <alignment horizontal="center"/>
    </xf>
    <xf numFmtId="0" fontId="3" fillId="11" borderId="21" xfId="3" applyFont="1" applyFill="1" applyBorder="1" applyAlignment="1">
      <alignment horizontal="center"/>
    </xf>
    <xf numFmtId="0" fontId="3" fillId="11" borderId="22" xfId="3" applyFont="1" applyFill="1" applyBorder="1" applyAlignment="1">
      <alignment horizontal="center"/>
    </xf>
    <xf numFmtId="0" fontId="3" fillId="11" borderId="23" xfId="3" applyFont="1" applyFill="1" applyBorder="1" applyAlignment="1">
      <alignment horizontal="center"/>
    </xf>
    <xf numFmtId="38" fontId="15" fillId="0" borderId="28" xfId="3" applyNumberFormat="1" applyFont="1" applyFill="1" applyBorder="1" applyAlignment="1">
      <alignment horizontal="center" vertical="center"/>
    </xf>
    <xf numFmtId="38" fontId="17" fillId="2" borderId="25" xfId="3" applyNumberFormat="1" applyFont="1" applyFill="1" applyBorder="1" applyAlignment="1">
      <alignment horizontal="center"/>
    </xf>
    <xf numFmtId="38" fontId="17" fillId="2" borderId="24" xfId="3" applyNumberFormat="1" applyFont="1" applyFill="1" applyBorder="1" applyAlignment="1">
      <alignment horizontal="center"/>
    </xf>
    <xf numFmtId="38" fontId="17" fillId="2" borderId="26" xfId="3" applyNumberFormat="1" applyFont="1" applyFill="1" applyBorder="1" applyAlignment="1">
      <alignment horizontal="center"/>
    </xf>
    <xf numFmtId="17" fontId="8" fillId="2" borderId="21" xfId="3" applyNumberFormat="1" applyFont="1" applyFill="1" applyBorder="1" applyAlignment="1">
      <alignment horizontal="center"/>
    </xf>
    <xf numFmtId="17" fontId="8" fillId="2" borderId="23" xfId="3" applyNumberFormat="1" applyFont="1" applyFill="1" applyBorder="1" applyAlignment="1">
      <alignment horizontal="center"/>
    </xf>
    <xf numFmtId="0" fontId="8" fillId="2" borderId="22" xfId="3" applyFont="1" applyFill="1" applyBorder="1" applyAlignment="1">
      <alignment horizontal="center"/>
    </xf>
    <xf numFmtId="0" fontId="8" fillId="2" borderId="21" xfId="3" applyFont="1" applyFill="1" applyBorder="1" applyAlignment="1">
      <alignment horizontal="center"/>
    </xf>
    <xf numFmtId="0" fontId="8" fillId="2" borderId="23" xfId="3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</cellXfs>
  <cellStyles count="6">
    <cellStyle name="Currency" xfId="1" builtinId="4"/>
    <cellStyle name="Currency 2" xfId="5" xr:uid="{62A1D1AA-7745-A447-B8D0-6B74912B8E01}"/>
    <cellStyle name="Normal" xfId="0" builtinId="0"/>
    <cellStyle name="Normal 2" xfId="3" xr:uid="{6F0487CF-9DF8-9447-98E3-0ECA78366E2D}"/>
    <cellStyle name="Percent" xfId="2" builtinId="5"/>
    <cellStyle name="Percent 2" xfId="4" xr:uid="{118C1516-0D38-C147-9865-D07DF018193F}"/>
  </cellStyles>
  <dxfs count="0"/>
  <tableStyles count="0" defaultTableStyle="TableStyleMedium2" defaultPivotStyle="PivotStyleLight16"/>
  <colors>
    <mruColors>
      <color rgb="FF9BBB59"/>
      <color rgb="FFC4D79B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11</xdr:row>
      <xdr:rowOff>12700</xdr:rowOff>
    </xdr:from>
    <xdr:to>
      <xdr:col>5</xdr:col>
      <xdr:colOff>1447800</xdr:colOff>
      <xdr:row>19</xdr:row>
      <xdr:rowOff>165100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ADF813F-A3F3-D84E-8BE8-191D986784BD}"/>
            </a:ext>
          </a:extLst>
        </xdr:cNvPr>
        <xdr:cNvSpPr txBox="1"/>
      </xdr:nvSpPr>
      <xdr:spPr>
        <a:xfrm>
          <a:off x="838200" y="4025900"/>
          <a:ext cx="9563100" cy="1778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TBD*</a:t>
          </a:r>
          <a:r>
            <a:rPr lang="en-US" sz="1100" b="1" baseline="0"/>
            <a:t> (To Be Determined): </a:t>
          </a:r>
          <a:r>
            <a:rPr lang="en-US" sz="1100" b="1" u="sng" baseline="0"/>
            <a:t>The CRA has yet to determine the required loss in revenue (%). However, for the purpose of budgeting for the best method to optimize your benefit, Periods 4, 5, &amp; 6 have been calculated at </a:t>
          </a:r>
          <a:r>
            <a:rPr lang="en-US" sz="1100" b="1" u="sng" baseline="0">
              <a:solidFill>
                <a:srgbClr val="FF0000"/>
              </a:solidFill>
            </a:rPr>
            <a:t>30%</a:t>
          </a:r>
          <a:r>
            <a:rPr lang="en-US" sz="1100" b="1" u="sng" baseline="0"/>
            <a:t>. </a:t>
          </a:r>
          <a:endParaRPr lang="en-US" sz="1100" baseline="0"/>
        </a:p>
        <a:p>
          <a:endParaRPr lang="en-US" sz="1100" baseline="0"/>
        </a:p>
        <a:p>
          <a:r>
            <a:rPr lang="en-US" sz="1100" b="1" baseline="0"/>
            <a:t>DISCLAIMER: PERIODS 4,5 &amp; 6 ARE SUBJECT TO CHANGE BASED ON THE CRA'S DISCRETION.  THEREFORE, IT IS IMPORTANT TO ENSURE THAT THE USER IS USING THE MOST UPDATED VERSION OF THIS TOOL.</a:t>
          </a:r>
        </a:p>
        <a:p>
          <a:endParaRPr lang="en-US" sz="1100" b="1" baseline="0"/>
        </a:p>
        <a:p>
          <a:r>
            <a:rPr lang="en-US" sz="1100" b="1" baseline="0"/>
            <a:t>Information Retrieved from the CRA Website: </a:t>
          </a:r>
          <a:r>
            <a:rPr lang="en-CA">
              <a:hlinkClick xmlns:r="http://schemas.openxmlformats.org/officeDocument/2006/relationships" r:id=""/>
            </a:rPr>
            <a:t>https://www.canada.ca/en/revenue-agency/services/subsidy/emergency-wage-subsidy/cews-who-eligible-employer.html</a:t>
          </a:r>
          <a:endParaRPr lang="en-CA"/>
        </a:p>
        <a:p>
          <a:endParaRPr lang="en-US" sz="1100" b="1" baseline="0"/>
        </a:p>
        <a:p>
          <a:r>
            <a:rPr lang="en-US" sz="1100" b="1" baseline="0"/>
            <a:t>LAST UPDATED: JUNE 9, 2020.</a:t>
          </a:r>
          <a:endParaRPr lang="en-US" sz="1100" b="1"/>
        </a:p>
      </xdr:txBody>
    </xdr:sp>
    <xdr:clientData/>
  </xdr:twoCellAnchor>
  <xdr:twoCellAnchor editAs="oneCell">
    <xdr:from>
      <xdr:col>0</xdr:col>
      <xdr:colOff>66675</xdr:colOff>
      <xdr:row>0</xdr:row>
      <xdr:rowOff>133350</xdr:rowOff>
    </xdr:from>
    <xdr:to>
      <xdr:col>2</xdr:col>
      <xdr:colOff>542925</xdr:colOff>
      <xdr:row>0</xdr:row>
      <xdr:rowOff>852013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1300F3F-876A-493C-8FA3-38723D13A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33350"/>
          <a:ext cx="2143125" cy="7186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685800</xdr:colOff>
      <xdr:row>51</xdr:row>
      <xdr:rowOff>25400</xdr:rowOff>
    </xdr:from>
    <xdr:ext cx="4019169" cy="128016"/>
    <xdr:pic>
      <xdr:nvPicPr>
        <xdr:cNvPr id="2" name="Picture 1">
          <a:extLst>
            <a:ext uri="{FF2B5EF4-FFF2-40B4-BE49-F238E27FC236}">
              <a16:creationId xmlns:a16="http://schemas.microsoft.com/office/drawing/2014/main" id="{FE94517E-D8C8-FB41-A8AD-63C68C02E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9800" y="10528300"/>
          <a:ext cx="4019169" cy="128016"/>
        </a:xfrm>
        <a:prstGeom prst="rect">
          <a:avLst/>
        </a:prstGeom>
      </xdr:spPr>
    </xdr:pic>
    <xdr:clientData/>
  </xdr:oneCellAnchor>
  <xdr:twoCellAnchor>
    <xdr:from>
      <xdr:col>9</xdr:col>
      <xdr:colOff>533400</xdr:colOff>
      <xdr:row>36</xdr:row>
      <xdr:rowOff>38100</xdr:rowOff>
    </xdr:from>
    <xdr:to>
      <xdr:col>17</xdr:col>
      <xdr:colOff>482600</xdr:colOff>
      <xdr:row>48</xdr:row>
      <xdr:rowOff>88900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489F54-311D-2645-B579-816D05B2C418}"/>
            </a:ext>
          </a:extLst>
        </xdr:cNvPr>
        <xdr:cNvSpPr txBox="1"/>
      </xdr:nvSpPr>
      <xdr:spPr>
        <a:xfrm>
          <a:off x="9296400" y="7759700"/>
          <a:ext cx="6553200" cy="2692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 b="1" baseline="0"/>
        </a:p>
        <a:p>
          <a:r>
            <a:rPr lang="en-US" sz="1100" b="1" baseline="0"/>
            <a:t>*: </a:t>
          </a:r>
          <a:r>
            <a:rPr lang="en-US" sz="1100" b="0" baseline="0"/>
            <a:t>You can only select one method for all 6 periods. If you have already claimed the </a:t>
          </a:r>
          <a:r>
            <a:rPr lang="en-US" sz="1100" b="0" i="1" baseline="0"/>
            <a:t>CEWS</a:t>
          </a:r>
          <a:r>
            <a:rPr lang="en-US" sz="1100" b="0" baseline="0"/>
            <a:t> benefit using one of the two methods, you </a:t>
          </a:r>
          <a:r>
            <a:rPr lang="en-US" sz="1100" b="0" u="sng" baseline="0"/>
            <a:t>CANNOT</a:t>
          </a:r>
          <a:r>
            <a:rPr lang="en-US" sz="1100" b="0" baseline="0"/>
            <a:t> switch methods for the following periods.</a:t>
          </a:r>
        </a:p>
        <a:p>
          <a:endParaRPr lang="en-US" sz="1100" b="1" baseline="0"/>
        </a:p>
        <a:p>
          <a:r>
            <a:rPr lang="en-US" sz="1100" b="1" baseline="0"/>
            <a:t>**:  </a:t>
          </a:r>
          <a:r>
            <a:rPr lang="en-US" sz="1100" b="0" baseline="0"/>
            <a:t>Eligibility is determined based on the revenue reduction required for the current period. This tool also factors in the </a:t>
          </a:r>
          <a:r>
            <a:rPr lang="en-US" sz="1100" b="0" i="1" baseline="0"/>
            <a:t>Deeming Rule</a:t>
          </a:r>
          <a:r>
            <a:rPr lang="en-US" sz="1100" b="0" baseline="0"/>
            <a:t>.</a:t>
          </a:r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/>
            <a:t>DISCLAIMER: PERIODS 4,5 &amp; 6 ARE SUBJECT TO CHANGE BASED ON THE CRA'S DISCRETION. </a:t>
          </a:r>
          <a:r>
            <a:rPr lang="en-US" sz="1100" b="1" u="sng" baseline="0"/>
            <a:t>The CRA has yet to determine the required loss in revenue (%). However, for the purpose of budgeting for the best method to optimize your benefit, Periods 4, 5, &amp; 6 have been calculated at </a:t>
          </a:r>
          <a:r>
            <a:rPr lang="en-US" sz="1100" b="1" u="sng" baseline="0">
              <a:solidFill>
                <a:srgbClr val="FF0000"/>
              </a:solidFill>
            </a:rPr>
            <a:t>30%. </a:t>
          </a:r>
        </a:p>
        <a:p>
          <a:r>
            <a:rPr lang="en-US" sz="1100" b="1" baseline="0"/>
            <a:t>THEREFORE, IT IS IMPORTANT TO ENSURE THAT THE USER IS USING THE MOST UPDATED VERSION OF THIS TOOL.</a:t>
          </a:r>
        </a:p>
        <a:p>
          <a:endParaRPr lang="en-US" sz="1100" b="1" baseline="0"/>
        </a:p>
        <a:p>
          <a:r>
            <a:rPr lang="en-US" sz="1100" b="1" baseline="0"/>
            <a:t>LAST UPDATED: JUNE 9, 2020.</a:t>
          </a:r>
          <a:endParaRPr lang="en-US" sz="1100" b="1"/>
        </a:p>
      </xdr:txBody>
    </xdr:sp>
    <xdr:clientData/>
  </xdr:twoCellAnchor>
  <xdr:twoCellAnchor editAs="oneCell">
    <xdr:from>
      <xdr:col>0</xdr:col>
      <xdr:colOff>76201</xdr:colOff>
      <xdr:row>0</xdr:row>
      <xdr:rowOff>85726</xdr:rowOff>
    </xdr:from>
    <xdr:to>
      <xdr:col>1</xdr:col>
      <xdr:colOff>1676401</xdr:colOff>
      <xdr:row>1</xdr:row>
      <xdr:rowOff>32464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D70617C-FF18-4D23-91CB-584076DE9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85726"/>
          <a:ext cx="1943100" cy="6515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10</xdr:row>
      <xdr:rowOff>228600</xdr:rowOff>
    </xdr:from>
    <xdr:to>
      <xdr:col>4</xdr:col>
      <xdr:colOff>139700</xdr:colOff>
      <xdr:row>14</xdr:row>
      <xdr:rowOff>12700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B4EAF4B-A757-C345-9CB9-8063DC3ED425}"/>
            </a:ext>
          </a:extLst>
        </xdr:cNvPr>
        <xdr:cNvSpPr txBox="1"/>
      </xdr:nvSpPr>
      <xdr:spPr>
        <a:xfrm>
          <a:off x="800100" y="2590800"/>
          <a:ext cx="4991100" cy="7112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baseline="0"/>
            <a:t>This Table will display the total periods eligible for both methods. This way, you can choose (if you haven't already) a method that provides the most periods eligible!</a:t>
          </a:r>
        </a:p>
        <a:p>
          <a:endParaRPr lang="en-US" sz="11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7684B-B6A5-2449-9B06-B980B74A28EE}">
  <dimension ref="A1:I22"/>
  <sheetViews>
    <sheetView showGridLines="0" tabSelected="1" workbookViewId="0">
      <selection activeCell="C1" sqref="C1"/>
    </sheetView>
  </sheetViews>
  <sheetFormatPr defaultColWidth="11" defaultRowHeight="15.75"/>
  <cols>
    <col min="2" max="2" width="10.875" customWidth="1"/>
    <col min="3" max="3" width="30.625" customWidth="1"/>
    <col min="4" max="4" width="35.625" customWidth="1"/>
    <col min="5" max="5" width="29.5" customWidth="1"/>
    <col min="6" max="6" width="26.875" customWidth="1"/>
    <col min="9" max="9" width="2.625" customWidth="1"/>
  </cols>
  <sheetData>
    <row r="1" spans="1:9" ht="69" customHeight="1">
      <c r="A1" s="30"/>
      <c r="B1" s="30"/>
      <c r="C1" s="30"/>
      <c r="I1" s="31"/>
    </row>
    <row r="2" spans="1:9" ht="23.25">
      <c r="A2" s="30" t="s">
        <v>23</v>
      </c>
      <c r="I2" s="31"/>
    </row>
    <row r="3" spans="1:9" ht="16.5" thickBot="1">
      <c r="I3" s="31"/>
    </row>
    <row r="4" spans="1:9" ht="30.75" thickBot="1">
      <c r="B4" s="1" t="s">
        <v>0</v>
      </c>
      <c r="C4" s="2" t="s">
        <v>1</v>
      </c>
      <c r="D4" s="2" t="s">
        <v>2</v>
      </c>
      <c r="E4" s="3" t="s">
        <v>3</v>
      </c>
      <c r="F4" s="3" t="s">
        <v>4</v>
      </c>
      <c r="I4" s="31"/>
    </row>
    <row r="5" spans="1:9" ht="32.25" thickBot="1">
      <c r="B5" s="4">
        <v>1</v>
      </c>
      <c r="C5" s="5" t="s">
        <v>5</v>
      </c>
      <c r="D5" s="14" t="s">
        <v>17</v>
      </c>
      <c r="E5" s="19" t="s">
        <v>6</v>
      </c>
      <c r="F5" s="24">
        <v>0.15</v>
      </c>
      <c r="I5" s="31"/>
    </row>
    <row r="6" spans="1:9" ht="32.25" thickBot="1">
      <c r="B6" s="6">
        <v>2</v>
      </c>
      <c r="C6" s="7" t="s">
        <v>7</v>
      </c>
      <c r="D6" s="15" t="s">
        <v>18</v>
      </c>
      <c r="E6" s="20" t="s">
        <v>8</v>
      </c>
      <c r="F6" s="25">
        <v>0.3</v>
      </c>
      <c r="I6" s="31"/>
    </row>
    <row r="7" spans="1:9" ht="32.25" thickBot="1">
      <c r="B7" s="8">
        <v>3</v>
      </c>
      <c r="C7" s="9" t="s">
        <v>9</v>
      </c>
      <c r="D7" s="16" t="s">
        <v>19</v>
      </c>
      <c r="E7" s="21" t="s">
        <v>10</v>
      </c>
      <c r="F7" s="26">
        <v>0.3</v>
      </c>
      <c r="I7" s="31"/>
    </row>
    <row r="8" spans="1:9" ht="32.25" thickBot="1">
      <c r="B8" s="10">
        <v>4</v>
      </c>
      <c r="C8" s="11" t="s">
        <v>11</v>
      </c>
      <c r="D8" s="17" t="s">
        <v>20</v>
      </c>
      <c r="E8" s="22" t="s">
        <v>12</v>
      </c>
      <c r="F8" s="27" t="s">
        <v>68</v>
      </c>
      <c r="I8" s="31"/>
    </row>
    <row r="9" spans="1:9" ht="32.25" thickBot="1">
      <c r="B9" s="8">
        <v>5</v>
      </c>
      <c r="C9" s="9" t="s">
        <v>13</v>
      </c>
      <c r="D9" s="16" t="s">
        <v>21</v>
      </c>
      <c r="E9" s="21" t="s">
        <v>14</v>
      </c>
      <c r="F9" s="28" t="s">
        <v>68</v>
      </c>
      <c r="I9" s="31"/>
    </row>
    <row r="10" spans="1:9" ht="32.25" thickBot="1">
      <c r="B10" s="12">
        <v>6</v>
      </c>
      <c r="C10" s="13" t="s">
        <v>15</v>
      </c>
      <c r="D10" s="18" t="s">
        <v>22</v>
      </c>
      <c r="E10" s="23" t="s">
        <v>16</v>
      </c>
      <c r="F10" s="29" t="s">
        <v>68</v>
      </c>
      <c r="I10" s="31"/>
    </row>
    <row r="11" spans="1:9">
      <c r="I11" s="31"/>
    </row>
    <row r="12" spans="1:9">
      <c r="I12" s="31"/>
    </row>
    <row r="13" spans="1:9">
      <c r="I13" s="31"/>
    </row>
    <row r="14" spans="1:9">
      <c r="I14" s="31"/>
    </row>
    <row r="15" spans="1:9">
      <c r="I15" s="31"/>
    </row>
    <row r="16" spans="1:9">
      <c r="I16" s="31"/>
    </row>
    <row r="17" spans="1:9">
      <c r="I17" s="31"/>
    </row>
    <row r="18" spans="1:9">
      <c r="I18" s="31"/>
    </row>
    <row r="19" spans="1:9">
      <c r="I19" s="31"/>
    </row>
    <row r="20" spans="1:9">
      <c r="I20" s="31"/>
    </row>
    <row r="21" spans="1:9">
      <c r="I21" s="31"/>
    </row>
    <row r="22" spans="1:9">
      <c r="A22" s="31"/>
      <c r="B22" s="31"/>
      <c r="C22" s="31"/>
      <c r="D22" s="31"/>
      <c r="E22" s="31"/>
      <c r="F22" s="31"/>
      <c r="G22" s="31"/>
      <c r="H22" s="31"/>
      <c r="I22" s="3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F1A7C-4FE4-D54A-9A52-8FAD47EEB533}">
  <sheetPr>
    <tabColor theme="6"/>
  </sheetPr>
  <dimension ref="A1:S68"/>
  <sheetViews>
    <sheetView showGridLines="0" workbookViewId="0">
      <selection activeCell="B4" sqref="B4"/>
    </sheetView>
  </sheetViews>
  <sheetFormatPr defaultColWidth="8.875" defaultRowHeight="15.75"/>
  <cols>
    <col min="1" max="1" width="4.5" style="32" customWidth="1"/>
    <col min="2" max="2" width="28.625" style="32" customWidth="1"/>
    <col min="3" max="5" width="12.875" style="32" customWidth="1"/>
    <col min="6" max="13" width="10.875" style="32" customWidth="1"/>
    <col min="14" max="14" width="10.875" style="33" customWidth="1"/>
    <col min="15" max="18" width="10.875" style="32" customWidth="1"/>
    <col min="19" max="19" width="2.375" style="32" customWidth="1"/>
    <col min="20" max="16384" width="8.875" style="32"/>
  </cols>
  <sheetData>
    <row r="1" spans="1:19" ht="55.5" customHeight="1">
      <c r="A1" s="77"/>
      <c r="B1" s="36"/>
      <c r="C1" s="40"/>
      <c r="D1" s="40"/>
      <c r="E1" s="40"/>
      <c r="F1" s="40"/>
      <c r="S1" s="71"/>
    </row>
    <row r="2" spans="1:19" ht="31.5">
      <c r="A2" s="77" t="s">
        <v>64</v>
      </c>
      <c r="B2" s="36"/>
      <c r="C2" s="40"/>
      <c r="D2" s="40"/>
      <c r="E2" s="40"/>
      <c r="F2" s="40"/>
      <c r="J2" s="76" t="s">
        <v>37</v>
      </c>
      <c r="K2" s="73"/>
      <c r="L2" s="73"/>
      <c r="M2" s="73"/>
      <c r="S2" s="71"/>
    </row>
    <row r="3" spans="1:19" ht="18.75">
      <c r="A3" s="36"/>
      <c r="B3" s="36"/>
      <c r="C3" s="40"/>
      <c r="D3" s="40"/>
      <c r="E3" s="40"/>
      <c r="F3" s="40"/>
      <c r="J3" s="74" t="s">
        <v>36</v>
      </c>
      <c r="K3" s="73" t="s">
        <v>35</v>
      </c>
      <c r="L3" s="73"/>
      <c r="M3" s="73"/>
      <c r="S3" s="71"/>
    </row>
    <row r="4" spans="1:19" ht="18.75">
      <c r="A4" s="36"/>
      <c r="B4" s="36"/>
      <c r="C4" s="40"/>
      <c r="D4" s="40"/>
      <c r="E4" s="40"/>
      <c r="F4" s="40"/>
      <c r="J4" s="75" t="s">
        <v>34</v>
      </c>
      <c r="K4" s="73" t="s">
        <v>33</v>
      </c>
      <c r="L4" s="73"/>
      <c r="M4" s="73"/>
      <c r="S4" s="71"/>
    </row>
    <row r="5" spans="1:19" ht="16.5" thickBot="1">
      <c r="J5" s="40"/>
      <c r="S5" s="71"/>
    </row>
    <row r="6" spans="1:19" ht="20.25" customHeight="1" thickBot="1">
      <c r="C6" s="87">
        <v>2019</v>
      </c>
      <c r="D6" s="88"/>
      <c r="E6" s="88"/>
      <c r="F6" s="88"/>
      <c r="G6" s="88"/>
      <c r="H6" s="88"/>
      <c r="I6" s="87">
        <v>2020</v>
      </c>
      <c r="J6" s="88"/>
      <c r="K6" s="88"/>
      <c r="L6" s="88"/>
      <c r="M6" s="88"/>
      <c r="N6" s="88"/>
      <c r="O6" s="88"/>
      <c r="P6" s="89"/>
      <c r="Q6" s="48"/>
      <c r="R6" s="48"/>
      <c r="S6" s="71"/>
    </row>
    <row r="7" spans="1:19" ht="15">
      <c r="A7" s="41"/>
      <c r="B7" s="41"/>
      <c r="C7" s="45" t="s">
        <v>41</v>
      </c>
      <c r="D7" s="45" t="s">
        <v>8</v>
      </c>
      <c r="E7" s="45" t="s">
        <v>10</v>
      </c>
      <c r="F7" s="45" t="s">
        <v>12</v>
      </c>
      <c r="G7" s="45" t="s">
        <v>14</v>
      </c>
      <c r="H7" s="45" t="s">
        <v>16</v>
      </c>
      <c r="I7" s="45" t="s">
        <v>39</v>
      </c>
      <c r="J7" s="45" t="s">
        <v>40</v>
      </c>
      <c r="K7" s="45" t="s">
        <v>41</v>
      </c>
      <c r="L7" s="45" t="s">
        <v>8</v>
      </c>
      <c r="M7" s="45" t="s">
        <v>10</v>
      </c>
      <c r="N7" s="45" t="s">
        <v>12</v>
      </c>
      <c r="O7" s="45" t="s">
        <v>14</v>
      </c>
      <c r="P7" s="45" t="s">
        <v>16</v>
      </c>
      <c r="S7" s="71"/>
    </row>
    <row r="8" spans="1:19" ht="15">
      <c r="A8" s="38" t="s">
        <v>32</v>
      </c>
      <c r="B8" s="38"/>
      <c r="C8" s="42" t="s">
        <v>38</v>
      </c>
      <c r="D8" s="42" t="s">
        <v>38</v>
      </c>
      <c r="E8" s="42" t="s">
        <v>38</v>
      </c>
      <c r="F8" s="42" t="s">
        <v>38</v>
      </c>
      <c r="G8" s="42" t="s">
        <v>38</v>
      </c>
      <c r="H8" s="42" t="s">
        <v>38</v>
      </c>
      <c r="I8" s="42" t="s">
        <v>38</v>
      </c>
      <c r="J8" s="42" t="s">
        <v>38</v>
      </c>
      <c r="K8" s="42" t="s">
        <v>38</v>
      </c>
      <c r="L8" s="42" t="s">
        <v>38</v>
      </c>
      <c r="M8" s="42" t="s">
        <v>38</v>
      </c>
      <c r="N8" s="42" t="s">
        <v>38</v>
      </c>
      <c r="O8" s="42" t="s">
        <v>38</v>
      </c>
      <c r="P8" s="42" t="s">
        <v>38</v>
      </c>
      <c r="S8" s="71"/>
    </row>
    <row r="9" spans="1:19" ht="18.95" customHeight="1">
      <c r="A9" s="36" t="s">
        <v>42</v>
      </c>
      <c r="B9" s="35"/>
      <c r="C9" s="90" t="s">
        <v>58</v>
      </c>
      <c r="D9" s="90"/>
      <c r="E9" s="90"/>
      <c r="F9" s="90"/>
      <c r="G9" s="90"/>
      <c r="H9" s="90"/>
      <c r="I9" s="34"/>
      <c r="J9" s="34"/>
      <c r="K9" s="34"/>
      <c r="L9" s="34"/>
      <c r="M9" s="34"/>
      <c r="N9" s="34"/>
      <c r="O9" s="34"/>
      <c r="P9" s="34"/>
      <c r="S9" s="71"/>
    </row>
    <row r="10" spans="1:19" ht="15.95" customHeight="1">
      <c r="B10" t="s">
        <v>44</v>
      </c>
      <c r="C10" s="90"/>
      <c r="D10" s="90"/>
      <c r="E10" s="90"/>
      <c r="F10" s="90"/>
      <c r="G10" s="90"/>
      <c r="H10" s="90"/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S10" s="71"/>
    </row>
    <row r="11" spans="1:19" ht="15.95" customHeight="1">
      <c r="B11" t="s">
        <v>45</v>
      </c>
      <c r="C11" s="90"/>
      <c r="D11" s="90"/>
      <c r="E11" s="90"/>
      <c r="F11" s="90"/>
      <c r="G11" s="90"/>
      <c r="H11" s="90"/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S11" s="71"/>
    </row>
    <row r="12" spans="1:19" ht="15.95" customHeight="1">
      <c r="B12" t="s">
        <v>46</v>
      </c>
      <c r="C12" s="90"/>
      <c r="D12" s="90"/>
      <c r="E12" s="90"/>
      <c r="F12" s="90"/>
      <c r="G12" s="90"/>
      <c r="H12" s="90"/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S12" s="71"/>
    </row>
    <row r="13" spans="1:19" ht="15.95" customHeight="1">
      <c r="B13" t="s">
        <v>25</v>
      </c>
      <c r="C13" s="90"/>
      <c r="D13" s="90"/>
      <c r="E13" s="90"/>
      <c r="F13" s="90"/>
      <c r="G13" s="90"/>
      <c r="H13" s="90"/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S13" s="71"/>
    </row>
    <row r="14" spans="1:19" ht="15.95" customHeight="1">
      <c r="B14" t="s">
        <v>47</v>
      </c>
      <c r="C14" s="90"/>
      <c r="D14" s="90"/>
      <c r="E14" s="90"/>
      <c r="F14" s="90"/>
      <c r="G14" s="90"/>
      <c r="H14" s="90"/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S14" s="71"/>
    </row>
    <row r="15" spans="1:19" ht="15.95" customHeight="1">
      <c r="B15" t="s">
        <v>24</v>
      </c>
      <c r="C15" s="90"/>
      <c r="D15" s="90"/>
      <c r="E15" s="90"/>
      <c r="F15" s="90"/>
      <c r="G15" s="90"/>
      <c r="H15" s="90"/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S15" s="71"/>
    </row>
    <row r="16" spans="1:19" ht="15.95" customHeight="1">
      <c r="B16" t="s">
        <v>24</v>
      </c>
      <c r="C16" s="90"/>
      <c r="D16" s="90"/>
      <c r="E16" s="90"/>
      <c r="F16" s="90"/>
      <c r="G16" s="90"/>
      <c r="H16" s="90"/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S16" s="71"/>
    </row>
    <row r="17" spans="1:19" ht="15.95" customHeight="1">
      <c r="B17" t="s">
        <v>24</v>
      </c>
      <c r="C17" s="90"/>
      <c r="D17" s="90"/>
      <c r="E17" s="90"/>
      <c r="F17" s="90"/>
      <c r="G17" s="90"/>
      <c r="H17" s="90"/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S17" s="71"/>
    </row>
    <row r="18" spans="1:19" ht="15.95" customHeight="1">
      <c r="B18" t="s">
        <v>24</v>
      </c>
      <c r="C18" s="90"/>
      <c r="D18" s="90"/>
      <c r="E18" s="90"/>
      <c r="F18" s="90"/>
      <c r="G18" s="90"/>
      <c r="H18" s="90"/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S18" s="71"/>
    </row>
    <row r="19" spans="1:19" ht="15.95" customHeight="1">
      <c r="B19" t="s">
        <v>24</v>
      </c>
      <c r="C19" s="90"/>
      <c r="D19" s="90"/>
      <c r="E19" s="90"/>
      <c r="F19" s="90"/>
      <c r="G19" s="90"/>
      <c r="H19" s="90"/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S19" s="71"/>
    </row>
    <row r="20" spans="1:19" ht="15" customHeight="1">
      <c r="A20" s="35" t="s">
        <v>31</v>
      </c>
      <c r="B20" s="40"/>
      <c r="C20" s="90"/>
      <c r="D20" s="90"/>
      <c r="E20" s="90"/>
      <c r="F20" s="90"/>
      <c r="G20" s="90"/>
      <c r="H20" s="90"/>
      <c r="I20" s="39"/>
      <c r="J20" s="39"/>
      <c r="K20" s="39"/>
      <c r="L20" s="39"/>
      <c r="M20" s="39"/>
      <c r="N20" s="39"/>
      <c r="O20" s="39"/>
      <c r="P20" s="39"/>
      <c r="S20" s="71"/>
    </row>
    <row r="21" spans="1:19" ht="15" customHeight="1">
      <c r="B21" s="40" t="s">
        <v>30</v>
      </c>
      <c r="C21" s="90"/>
      <c r="D21" s="90"/>
      <c r="E21" s="90"/>
      <c r="F21" s="90"/>
      <c r="G21" s="90"/>
      <c r="H21" s="90"/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S21" s="71"/>
    </row>
    <row r="22" spans="1:19" ht="15" customHeight="1">
      <c r="B22" s="40" t="s">
        <v>29</v>
      </c>
      <c r="C22" s="90"/>
      <c r="D22" s="90"/>
      <c r="E22" s="90"/>
      <c r="F22" s="90"/>
      <c r="G22" s="90"/>
      <c r="H22" s="90"/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S22" s="71"/>
    </row>
    <row r="23" spans="1:19" ht="15" customHeight="1">
      <c r="B23" s="40" t="s">
        <v>28</v>
      </c>
      <c r="C23" s="90"/>
      <c r="D23" s="90"/>
      <c r="E23" s="90"/>
      <c r="F23" s="90"/>
      <c r="G23" s="90"/>
      <c r="H23" s="90"/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S23" s="71"/>
    </row>
    <row r="24" spans="1:19" ht="15" customHeight="1">
      <c r="B24" s="40"/>
      <c r="C24" s="90"/>
      <c r="D24" s="90"/>
      <c r="E24" s="90"/>
      <c r="F24" s="90"/>
      <c r="G24" s="90"/>
      <c r="H24" s="90"/>
      <c r="I24" s="39"/>
      <c r="J24" s="39"/>
      <c r="K24" s="39"/>
      <c r="L24" s="39"/>
      <c r="M24" s="39"/>
      <c r="N24" s="39"/>
      <c r="O24" s="39"/>
      <c r="P24" s="39"/>
      <c r="S24" s="71"/>
    </row>
    <row r="25" spans="1:19" ht="15" customHeight="1">
      <c r="A25" s="35" t="s">
        <v>27</v>
      </c>
      <c r="B25" s="40"/>
      <c r="C25" s="90"/>
      <c r="D25" s="90"/>
      <c r="E25" s="90"/>
      <c r="F25" s="90"/>
      <c r="G25" s="90"/>
      <c r="H25" s="90"/>
      <c r="I25" s="39"/>
      <c r="J25" s="39"/>
      <c r="K25" s="39"/>
      <c r="L25" s="39"/>
      <c r="M25" s="39"/>
      <c r="N25" s="39"/>
      <c r="O25" s="39"/>
      <c r="P25" s="39"/>
      <c r="S25" s="71"/>
    </row>
    <row r="26" spans="1:19" ht="15" customHeight="1">
      <c r="B26" s="40" t="s">
        <v>26</v>
      </c>
      <c r="C26" s="90"/>
      <c r="D26" s="90"/>
      <c r="E26" s="90"/>
      <c r="F26" s="90"/>
      <c r="G26" s="90"/>
      <c r="H26" s="90"/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S26" s="71"/>
    </row>
    <row r="27" spans="1:19" ht="15" customHeight="1">
      <c r="B27" s="40" t="s">
        <v>26</v>
      </c>
      <c r="C27" s="90"/>
      <c r="D27" s="90"/>
      <c r="E27" s="90"/>
      <c r="F27" s="90"/>
      <c r="G27" s="90"/>
      <c r="H27" s="90"/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S27" s="71"/>
    </row>
    <row r="28" spans="1:19" ht="15" customHeight="1">
      <c r="B28" s="40" t="s">
        <v>26</v>
      </c>
      <c r="C28" s="90"/>
      <c r="D28" s="90"/>
      <c r="E28" s="90"/>
      <c r="F28" s="90"/>
      <c r="G28" s="90"/>
      <c r="H28" s="90"/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S28" s="71"/>
    </row>
    <row r="29" spans="1:19" thickBot="1">
      <c r="A29" s="37" t="s">
        <v>43</v>
      </c>
      <c r="B29" s="43"/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82">
        <f>SUM(I10:I28)</f>
        <v>0</v>
      </c>
      <c r="J29" s="82">
        <f t="shared" ref="J29:P29" si="0">SUM(J10:J28)</f>
        <v>0</v>
      </c>
      <c r="K29" s="82">
        <f t="shared" si="0"/>
        <v>0</v>
      </c>
      <c r="L29" s="82">
        <f t="shared" si="0"/>
        <v>0</v>
      </c>
      <c r="M29" s="82">
        <f t="shared" si="0"/>
        <v>0</v>
      </c>
      <c r="N29" s="82">
        <f t="shared" si="0"/>
        <v>0</v>
      </c>
      <c r="O29" s="82">
        <f t="shared" si="0"/>
        <v>0</v>
      </c>
      <c r="P29" s="82">
        <f t="shared" si="0"/>
        <v>0</v>
      </c>
      <c r="S29" s="71"/>
    </row>
    <row r="30" spans="1:19" ht="16.5" thickTop="1">
      <c r="C30" s="34"/>
      <c r="D30" s="34"/>
      <c r="E30" s="34"/>
      <c r="F30" s="34"/>
      <c r="G30" s="34"/>
      <c r="H30" s="34"/>
      <c r="I30" s="34"/>
      <c r="J30" s="34"/>
      <c r="S30" s="71"/>
    </row>
    <row r="31" spans="1:19" ht="16.5" thickBot="1">
      <c r="C31" s="34"/>
      <c r="D31" s="34"/>
      <c r="E31" s="34"/>
      <c r="F31" s="34"/>
      <c r="G31" s="34"/>
      <c r="H31" s="34"/>
      <c r="I31" s="34"/>
      <c r="J31" s="34"/>
      <c r="S31" s="71"/>
    </row>
    <row r="32" spans="1:19" ht="16.5" thickBot="1">
      <c r="B32" s="81" t="s">
        <v>49</v>
      </c>
      <c r="C32" s="34">
        <f>(I29+J29)/2</f>
        <v>0</v>
      </c>
      <c r="D32" s="34"/>
      <c r="E32" s="34"/>
      <c r="F32" s="34"/>
      <c r="G32" s="34"/>
      <c r="H32" s="34"/>
      <c r="I32" s="34"/>
      <c r="J32" s="34"/>
      <c r="S32" s="71"/>
    </row>
    <row r="33" spans="2:19" ht="16.5" thickBot="1">
      <c r="C33" s="34"/>
      <c r="D33" s="34"/>
      <c r="E33" s="34"/>
      <c r="F33" s="34"/>
      <c r="G33" s="34"/>
      <c r="H33" s="34"/>
      <c r="I33" s="34"/>
      <c r="J33" s="34"/>
      <c r="O33" s="32" t="s">
        <v>67</v>
      </c>
      <c r="S33" s="71"/>
    </row>
    <row r="34" spans="2:19" ht="21.75" thickBot="1">
      <c r="C34" s="91" t="s">
        <v>70</v>
      </c>
      <c r="D34" s="92"/>
      <c r="E34" s="92"/>
      <c r="F34" s="92"/>
      <c r="G34" s="92"/>
      <c r="H34" s="93"/>
      <c r="I34" s="34"/>
      <c r="J34" s="34"/>
      <c r="L34" s="47"/>
      <c r="M34" s="47"/>
      <c r="N34" s="59"/>
      <c r="S34" s="71"/>
    </row>
    <row r="35" spans="2:19" ht="15" customHeight="1" thickBot="1">
      <c r="B35" s="56" t="s">
        <v>48</v>
      </c>
      <c r="C35" s="94" t="s">
        <v>56</v>
      </c>
      <c r="D35" s="95"/>
      <c r="E35" s="96" t="s">
        <v>57</v>
      </c>
      <c r="F35" s="96"/>
      <c r="G35" s="97" t="s">
        <v>59</v>
      </c>
      <c r="H35" s="98"/>
      <c r="I35" s="58" t="s">
        <v>69</v>
      </c>
      <c r="J35" s="35"/>
      <c r="N35" s="32"/>
      <c r="S35" s="71"/>
    </row>
    <row r="36" spans="2:19" ht="18" customHeight="1">
      <c r="B36" s="78" t="s">
        <v>50</v>
      </c>
      <c r="C36" s="85">
        <f>C$32</f>
        <v>0</v>
      </c>
      <c r="D36" s="85"/>
      <c r="E36" s="85">
        <f>K29</f>
        <v>0</v>
      </c>
      <c r="F36" s="85"/>
      <c r="G36" s="86" t="e">
        <f>(E36-C36)/C36</f>
        <v>#DIV/0!</v>
      </c>
      <c r="H36" s="86"/>
      <c r="I36" s="57" t="e">
        <f>IF(G36&lt;=-0.14999999,"Yes","No")</f>
        <v>#DIV/0!</v>
      </c>
      <c r="N36" s="32"/>
      <c r="S36" s="71"/>
    </row>
    <row r="37" spans="2:19" ht="17.25">
      <c r="B37" s="78" t="s">
        <v>51</v>
      </c>
      <c r="C37" s="85">
        <f>C$32</f>
        <v>0</v>
      </c>
      <c r="D37" s="85"/>
      <c r="E37" s="85">
        <f>L29</f>
        <v>0</v>
      </c>
      <c r="F37" s="85"/>
      <c r="G37" s="86" t="e">
        <f>(E37-C37)/C37</f>
        <v>#DIV/0!</v>
      </c>
      <c r="H37" s="86"/>
      <c r="I37" s="57" t="e">
        <f>IF(AND(OR(G37&lt;=-0.29999, G36&lt;=-0.14999999999), G37&lt;-0.0001),"Yes","No")</f>
        <v>#DIV/0!</v>
      </c>
      <c r="N37" s="32"/>
      <c r="S37" s="71"/>
    </row>
    <row r="38" spans="2:19" ht="17.25">
      <c r="B38" s="78" t="s">
        <v>52</v>
      </c>
      <c r="C38" s="85">
        <f t="shared" ref="C38:C41" si="1">C$32</f>
        <v>0</v>
      </c>
      <c r="D38" s="85"/>
      <c r="E38" s="85">
        <f>M29</f>
        <v>0</v>
      </c>
      <c r="F38" s="85"/>
      <c r="G38" s="86" t="e">
        <f>(E38-C38)/C38</f>
        <v>#DIV/0!</v>
      </c>
      <c r="H38" s="86"/>
      <c r="I38" s="57" t="e">
        <f>IF(AND(OR(G38&lt;=-0.29999, G37&lt;=-0.29999), G38&lt;-0.0001),"Yes","No")</f>
        <v>#DIV/0!</v>
      </c>
      <c r="N38" s="32"/>
      <c r="S38" s="71"/>
    </row>
    <row r="39" spans="2:19" ht="17.25">
      <c r="B39" s="78" t="s">
        <v>53</v>
      </c>
      <c r="C39" s="85">
        <f t="shared" si="1"/>
        <v>0</v>
      </c>
      <c r="D39" s="85"/>
      <c r="E39" s="85">
        <f>N29</f>
        <v>0</v>
      </c>
      <c r="F39" s="85"/>
      <c r="G39" s="86" t="e">
        <f t="shared" ref="G39:G40" si="2">(E39-C39)/C39</f>
        <v>#DIV/0!</v>
      </c>
      <c r="H39" s="86"/>
      <c r="I39" s="57" t="e">
        <f t="shared" ref="I39:I41" si="3">IF(AND(OR(G39&lt;=-0.29999, G38&lt;=-0.29999), G39&lt;-0.0001),"Yes","No")</f>
        <v>#DIV/0!</v>
      </c>
      <c r="N39" s="32"/>
      <c r="S39" s="71"/>
    </row>
    <row r="40" spans="2:19" ht="17.25">
      <c r="B40" s="78" t="s">
        <v>66</v>
      </c>
      <c r="C40" s="85">
        <f t="shared" si="1"/>
        <v>0</v>
      </c>
      <c r="D40" s="85"/>
      <c r="E40" s="85">
        <f>O29</f>
        <v>0</v>
      </c>
      <c r="F40" s="85"/>
      <c r="G40" s="86" t="e">
        <f t="shared" si="2"/>
        <v>#DIV/0!</v>
      </c>
      <c r="H40" s="86"/>
      <c r="I40" s="57" t="e">
        <f t="shared" si="3"/>
        <v>#DIV/0!</v>
      </c>
      <c r="N40" s="32"/>
      <c r="S40" s="71"/>
    </row>
    <row r="41" spans="2:19" ht="17.25">
      <c r="B41" s="78" t="s">
        <v>55</v>
      </c>
      <c r="C41" s="85">
        <f t="shared" si="1"/>
        <v>0</v>
      </c>
      <c r="D41" s="85"/>
      <c r="E41" s="85">
        <f>P29</f>
        <v>0</v>
      </c>
      <c r="F41" s="85"/>
      <c r="G41" s="86" t="e">
        <f>(E41-C41)/C41</f>
        <v>#DIV/0!</v>
      </c>
      <c r="H41" s="86"/>
      <c r="I41" s="57" t="e">
        <f t="shared" si="3"/>
        <v>#DIV/0!</v>
      </c>
      <c r="N41" s="32"/>
      <c r="S41" s="71"/>
    </row>
    <row r="42" spans="2:19" ht="18" thickBot="1">
      <c r="C42" s="46"/>
      <c r="D42" s="46"/>
      <c r="E42" s="46"/>
      <c r="F42" s="46"/>
      <c r="G42" s="55"/>
      <c r="H42" s="55"/>
      <c r="I42" s="54"/>
      <c r="N42" s="32"/>
      <c r="S42" s="71"/>
    </row>
    <row r="43" spans="2:19" ht="21.75" thickBot="1">
      <c r="C43" s="91" t="s">
        <v>71</v>
      </c>
      <c r="D43" s="92"/>
      <c r="E43" s="92"/>
      <c r="F43" s="92"/>
      <c r="G43" s="92"/>
      <c r="H43" s="93"/>
      <c r="N43" s="32"/>
      <c r="S43" s="71"/>
    </row>
    <row r="44" spans="2:19" ht="15" customHeight="1" thickBot="1">
      <c r="B44" s="56" t="s">
        <v>48</v>
      </c>
      <c r="C44" s="94" t="s">
        <v>65</v>
      </c>
      <c r="D44" s="95"/>
      <c r="E44" s="96" t="s">
        <v>57</v>
      </c>
      <c r="F44" s="96"/>
      <c r="G44" s="97" t="s">
        <v>59</v>
      </c>
      <c r="H44" s="98"/>
      <c r="I44" s="58" t="s">
        <v>69</v>
      </c>
      <c r="N44" s="32"/>
      <c r="S44" s="71"/>
    </row>
    <row r="45" spans="2:19" ht="17.25">
      <c r="B45" s="78" t="s">
        <v>50</v>
      </c>
      <c r="C45" s="85">
        <f>C29</f>
        <v>0</v>
      </c>
      <c r="D45" s="85"/>
      <c r="E45" s="85">
        <f>K29</f>
        <v>0</v>
      </c>
      <c r="F45" s="85"/>
      <c r="G45" s="86" t="e">
        <f>(E45-C45)/C45</f>
        <v>#DIV/0!</v>
      </c>
      <c r="H45" s="86"/>
      <c r="I45" s="57" t="e">
        <f>IF(G45&lt;=-0.14999999,"Yes","No")</f>
        <v>#DIV/0!</v>
      </c>
      <c r="N45" s="32"/>
      <c r="S45" s="71"/>
    </row>
    <row r="46" spans="2:19" ht="17.25">
      <c r="B46" s="78" t="s">
        <v>51</v>
      </c>
      <c r="C46" s="85">
        <f>D29</f>
        <v>0</v>
      </c>
      <c r="D46" s="85"/>
      <c r="E46" s="85">
        <f>L29</f>
        <v>0</v>
      </c>
      <c r="F46" s="85"/>
      <c r="G46" s="86" t="e">
        <f t="shared" ref="G46:G49" si="4">(E46-C46)/C46</f>
        <v>#DIV/0!</v>
      </c>
      <c r="H46" s="86"/>
      <c r="I46" s="57" t="e">
        <f>IF(AND(OR(G46&lt;=-0.29999, G45&lt;=-0.14999999999), G46&lt;-0.0001),"Yes","No")</f>
        <v>#DIV/0!</v>
      </c>
      <c r="N46" s="32"/>
      <c r="S46" s="71"/>
    </row>
    <row r="47" spans="2:19" ht="17.25">
      <c r="B47" s="78" t="s">
        <v>52</v>
      </c>
      <c r="C47" s="85">
        <f>E29</f>
        <v>0</v>
      </c>
      <c r="D47" s="85"/>
      <c r="E47" s="85">
        <f>M29</f>
        <v>0</v>
      </c>
      <c r="F47" s="85"/>
      <c r="G47" s="86" t="e">
        <f t="shared" si="4"/>
        <v>#DIV/0!</v>
      </c>
      <c r="H47" s="86"/>
      <c r="I47" s="57" t="e">
        <f t="shared" ref="I47:I50" si="5">IF(AND(OR(G47&lt;=-0.29999, G46&lt;=-0.29999), G47&lt;-0.0001),"Yes","No")</f>
        <v>#DIV/0!</v>
      </c>
      <c r="N47" s="32"/>
      <c r="S47" s="71"/>
    </row>
    <row r="48" spans="2:19" ht="17.25">
      <c r="B48" s="78" t="s">
        <v>53</v>
      </c>
      <c r="C48" s="85">
        <f>F29</f>
        <v>0</v>
      </c>
      <c r="D48" s="85"/>
      <c r="E48" s="85">
        <f>N29</f>
        <v>0</v>
      </c>
      <c r="F48" s="85"/>
      <c r="G48" s="86" t="e">
        <f t="shared" si="4"/>
        <v>#DIV/0!</v>
      </c>
      <c r="H48" s="86"/>
      <c r="I48" s="57" t="e">
        <f t="shared" si="5"/>
        <v>#DIV/0!</v>
      </c>
      <c r="N48" s="32"/>
      <c r="S48" s="71"/>
    </row>
    <row r="49" spans="1:19" ht="17.25">
      <c r="B49" s="78" t="s">
        <v>66</v>
      </c>
      <c r="C49" s="85">
        <f>G29</f>
        <v>0</v>
      </c>
      <c r="D49" s="85"/>
      <c r="E49" s="85">
        <f>O29</f>
        <v>0</v>
      </c>
      <c r="F49" s="85"/>
      <c r="G49" s="86" t="e">
        <f t="shared" si="4"/>
        <v>#DIV/0!</v>
      </c>
      <c r="H49" s="86"/>
      <c r="I49" s="57" t="e">
        <f t="shared" si="5"/>
        <v>#DIV/0!</v>
      </c>
      <c r="N49" s="32"/>
      <c r="S49" s="71"/>
    </row>
    <row r="50" spans="1:19" ht="17.25">
      <c r="B50" s="78" t="s">
        <v>55</v>
      </c>
      <c r="C50" s="85">
        <f>H29</f>
        <v>0</v>
      </c>
      <c r="D50" s="85"/>
      <c r="E50" s="85">
        <f>P29</f>
        <v>0</v>
      </c>
      <c r="F50" s="85"/>
      <c r="G50" s="86" t="e">
        <f>(E50-C50)/C50</f>
        <v>#DIV/0!</v>
      </c>
      <c r="H50" s="86"/>
      <c r="I50" s="57" t="e">
        <f t="shared" si="5"/>
        <v>#DIV/0!</v>
      </c>
      <c r="N50" s="32"/>
      <c r="S50" s="71"/>
    </row>
    <row r="51" spans="1:19" ht="15">
      <c r="N51" s="32"/>
      <c r="S51" s="71"/>
    </row>
    <row r="52" spans="1:19">
      <c r="S52" s="71"/>
    </row>
    <row r="53" spans="1:19">
      <c r="S53" s="71"/>
    </row>
    <row r="54" spans="1:19" ht="1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60"/>
      <c r="O54" s="60"/>
      <c r="P54" s="72"/>
      <c r="Q54" s="60"/>
      <c r="R54" s="60"/>
      <c r="S54" s="71"/>
    </row>
    <row r="55" spans="1:19">
      <c r="N55" s="49"/>
      <c r="O55" s="49"/>
      <c r="P55" s="50"/>
      <c r="Q55" s="49"/>
      <c r="R55" s="49"/>
    </row>
    <row r="56" spans="1:19">
      <c r="N56" s="51"/>
      <c r="O56" s="51"/>
      <c r="P56" s="52"/>
      <c r="Q56" s="53"/>
      <c r="R56" s="53"/>
    </row>
    <row r="57" spans="1:19">
      <c r="N57" s="51"/>
      <c r="O57" s="51"/>
      <c r="P57" s="52"/>
      <c r="Q57" s="53"/>
      <c r="R57" s="49"/>
    </row>
    <row r="58" spans="1:19">
      <c r="N58" s="51"/>
      <c r="O58" s="51"/>
      <c r="P58" s="52"/>
      <c r="Q58" s="53"/>
      <c r="R58" s="53"/>
    </row>
    <row r="59" spans="1:19">
      <c r="N59" s="51"/>
      <c r="O59" s="51"/>
      <c r="P59" s="52"/>
      <c r="Q59" s="53"/>
      <c r="R59" s="53"/>
    </row>
    <row r="60" spans="1:19">
      <c r="N60" s="51"/>
      <c r="O60" s="51"/>
      <c r="P60" s="52"/>
      <c r="Q60" s="53"/>
      <c r="R60" s="49"/>
    </row>
    <row r="61" spans="1:19">
      <c r="N61" s="51"/>
      <c r="O61" s="51"/>
      <c r="P61" s="52"/>
      <c r="Q61" s="53"/>
      <c r="R61" s="53"/>
    </row>
    <row r="62" spans="1:19">
      <c r="N62" s="51"/>
      <c r="O62" s="51"/>
      <c r="P62" s="52"/>
      <c r="Q62" s="53"/>
      <c r="R62" s="49"/>
    </row>
    <row r="63" spans="1:19">
      <c r="N63" s="51"/>
      <c r="O63" s="51"/>
      <c r="P63" s="52"/>
      <c r="Q63" s="53"/>
      <c r="R63" s="49"/>
    </row>
    <row r="64" spans="1:19">
      <c r="N64" s="51"/>
      <c r="O64" s="51"/>
      <c r="P64" s="52"/>
      <c r="Q64" s="53"/>
      <c r="R64" s="49"/>
    </row>
    <row r="65" spans="14:18">
      <c r="N65" s="51"/>
      <c r="O65" s="51"/>
      <c r="P65" s="52"/>
      <c r="Q65" s="53"/>
      <c r="R65" s="49"/>
    </row>
    <row r="66" spans="14:18">
      <c r="N66" s="51"/>
      <c r="O66" s="51"/>
      <c r="P66" s="52"/>
      <c r="Q66" s="53"/>
      <c r="R66" s="53"/>
    </row>
    <row r="67" spans="14:18">
      <c r="N67" s="51"/>
      <c r="O67" s="51"/>
      <c r="P67" s="52"/>
      <c r="Q67" s="53"/>
      <c r="R67" s="53"/>
    </row>
    <row r="68" spans="14:18">
      <c r="N68" s="50"/>
      <c r="O68" s="49"/>
      <c r="P68" s="49"/>
      <c r="Q68" s="49"/>
      <c r="R68" s="49"/>
    </row>
  </sheetData>
  <dataConsolidate/>
  <mergeCells count="47">
    <mergeCell ref="C41:D41"/>
    <mergeCell ref="E35:F35"/>
    <mergeCell ref="E36:F36"/>
    <mergeCell ref="E37:F37"/>
    <mergeCell ref="E38:F38"/>
    <mergeCell ref="E39:F39"/>
    <mergeCell ref="E40:F40"/>
    <mergeCell ref="C35:D35"/>
    <mergeCell ref="C36:D36"/>
    <mergeCell ref="C37:D37"/>
    <mergeCell ref="G39:H39"/>
    <mergeCell ref="G40:H40"/>
    <mergeCell ref="C38:D38"/>
    <mergeCell ref="C39:D39"/>
    <mergeCell ref="C40:D40"/>
    <mergeCell ref="C47:D47"/>
    <mergeCell ref="E47:F47"/>
    <mergeCell ref="G47:H47"/>
    <mergeCell ref="C34:H34"/>
    <mergeCell ref="G41:H41"/>
    <mergeCell ref="C44:D44"/>
    <mergeCell ref="E44:F44"/>
    <mergeCell ref="G44:H44"/>
    <mergeCell ref="C45:D45"/>
    <mergeCell ref="E45:F45"/>
    <mergeCell ref="G45:H45"/>
    <mergeCell ref="E41:F41"/>
    <mergeCell ref="G35:H35"/>
    <mergeCell ref="G36:H36"/>
    <mergeCell ref="G37:H37"/>
    <mergeCell ref="G38:H38"/>
    <mergeCell ref="C50:D50"/>
    <mergeCell ref="E50:F50"/>
    <mergeCell ref="G50:H50"/>
    <mergeCell ref="C6:H6"/>
    <mergeCell ref="I6:P6"/>
    <mergeCell ref="C9:H28"/>
    <mergeCell ref="C43:H43"/>
    <mergeCell ref="C48:D48"/>
    <mergeCell ref="E48:F48"/>
    <mergeCell ref="G48:H48"/>
    <mergeCell ref="C49:D49"/>
    <mergeCell ref="E49:F49"/>
    <mergeCell ref="G49:H49"/>
    <mergeCell ref="C46:D46"/>
    <mergeCell ref="E46:F46"/>
    <mergeCell ref="G46:H46"/>
  </mergeCells>
  <pageMargins left="0.25" right="0.25" top="0.75" bottom="0.75" header="0.3" footer="0.3"/>
  <pageSetup scale="80" orientation="landscape" horizontalDpi="4294967292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44B6D-E763-E047-ADF5-057EE402A6FB}">
  <dimension ref="A1:G17"/>
  <sheetViews>
    <sheetView showGridLines="0" workbookViewId="0">
      <selection activeCell="F14" sqref="F14"/>
    </sheetView>
  </sheetViews>
  <sheetFormatPr defaultColWidth="11" defaultRowHeight="15.75"/>
  <cols>
    <col min="2" max="2" width="24.125" customWidth="1"/>
    <col min="3" max="3" width="19.375" customWidth="1"/>
    <col min="4" max="4" width="19.875" customWidth="1"/>
    <col min="7" max="7" width="3.125" customWidth="1"/>
  </cols>
  <sheetData>
    <row r="1" spans="2:7" ht="16.5" thickBot="1">
      <c r="G1" s="31"/>
    </row>
    <row r="2" spans="2:7" ht="32.25" thickBot="1">
      <c r="B2" s="56" t="s">
        <v>48</v>
      </c>
      <c r="C2" s="65" t="s">
        <v>60</v>
      </c>
      <c r="D2" s="66" t="s">
        <v>61</v>
      </c>
      <c r="G2" s="31"/>
    </row>
    <row r="3" spans="2:7" ht="17.100000000000001" customHeight="1" thickBot="1">
      <c r="B3" s="61"/>
      <c r="C3" s="99" t="s">
        <v>62</v>
      </c>
      <c r="D3" s="100"/>
      <c r="G3" s="31"/>
    </row>
    <row r="4" spans="2:7">
      <c r="B4" s="79" t="s">
        <v>50</v>
      </c>
      <c r="C4" s="67" t="e">
        <f>'Revenue (2019 &amp; 2020)'!I36</f>
        <v>#DIV/0!</v>
      </c>
      <c r="D4" s="68" t="e">
        <f>'Revenue (2019 &amp; 2020)'!I45</f>
        <v>#DIV/0!</v>
      </c>
      <c r="G4" s="31"/>
    </row>
    <row r="5" spans="2:7">
      <c r="B5" s="79" t="s">
        <v>51</v>
      </c>
      <c r="C5" s="67" t="e">
        <f>'Revenue (2019 &amp; 2020)'!I37</f>
        <v>#DIV/0!</v>
      </c>
      <c r="D5" s="68" t="e">
        <f>'Revenue (2019 &amp; 2020)'!I46</f>
        <v>#DIV/0!</v>
      </c>
      <c r="G5" s="31"/>
    </row>
    <row r="6" spans="2:7">
      <c r="B6" s="79" t="s">
        <v>52</v>
      </c>
      <c r="C6" s="67" t="e">
        <f>'Revenue (2019 &amp; 2020)'!I38</f>
        <v>#DIV/0!</v>
      </c>
      <c r="D6" s="68" t="e">
        <f>'Revenue (2019 &amp; 2020)'!I47</f>
        <v>#DIV/0!</v>
      </c>
      <c r="G6" s="31"/>
    </row>
    <row r="7" spans="2:7">
      <c r="B7" s="79" t="s">
        <v>53</v>
      </c>
      <c r="C7" s="67" t="e">
        <f>'Revenue (2019 &amp; 2020)'!I39</f>
        <v>#DIV/0!</v>
      </c>
      <c r="D7" s="68" t="e">
        <f>'Revenue (2019 &amp; 2020)'!I48</f>
        <v>#DIV/0!</v>
      </c>
      <c r="G7" s="31"/>
    </row>
    <row r="8" spans="2:7">
      <c r="B8" s="79" t="s">
        <v>54</v>
      </c>
      <c r="C8" s="67" t="e">
        <f>'Revenue (2019 &amp; 2020)'!I40</f>
        <v>#DIV/0!</v>
      </c>
      <c r="D8" s="68" t="e">
        <f>'Revenue (2019 &amp; 2020)'!I49</f>
        <v>#DIV/0!</v>
      </c>
      <c r="G8" s="31"/>
    </row>
    <row r="9" spans="2:7" ht="16.5" thickBot="1">
      <c r="B9" s="80" t="s">
        <v>55</v>
      </c>
      <c r="C9" s="67" t="e">
        <f>'Revenue (2019 &amp; 2020)'!I41</f>
        <v>#DIV/0!</v>
      </c>
      <c r="D9" s="69" t="e">
        <f>'Revenue (2019 &amp; 2020)'!I50</f>
        <v>#DIV/0!</v>
      </c>
      <c r="G9" s="31"/>
    </row>
    <row r="10" spans="2:7" ht="19.5" thickBot="1">
      <c r="B10" s="62" t="s">
        <v>63</v>
      </c>
      <c r="C10" s="63">
        <f>COUNTIF(C4:C9,"Yes")</f>
        <v>0</v>
      </c>
      <c r="D10" s="64">
        <f>COUNTIF(D4:D9,"Yes")</f>
        <v>0</v>
      </c>
      <c r="G10" s="31"/>
    </row>
    <row r="11" spans="2:7" ht="18.75">
      <c r="B11" s="83"/>
      <c r="C11" s="84"/>
      <c r="D11" s="84"/>
      <c r="G11" s="31"/>
    </row>
    <row r="12" spans="2:7" ht="18.75">
      <c r="B12" s="83"/>
      <c r="C12" s="84"/>
      <c r="D12" s="84"/>
      <c r="G12" s="31"/>
    </row>
    <row r="13" spans="2:7" ht="18.75">
      <c r="B13" s="83"/>
      <c r="C13" s="84"/>
      <c r="D13" s="84"/>
      <c r="G13" s="31"/>
    </row>
    <row r="14" spans="2:7">
      <c r="G14" s="31"/>
    </row>
    <row r="15" spans="2:7">
      <c r="G15" s="31"/>
    </row>
    <row r="16" spans="2:7">
      <c r="G16" s="31"/>
    </row>
    <row r="17" spans="1:7">
      <c r="A17" s="31"/>
      <c r="B17" s="31"/>
      <c r="C17" s="31"/>
      <c r="D17" s="31"/>
      <c r="E17" s="31"/>
      <c r="F17" s="31"/>
      <c r="G17" s="31"/>
    </row>
  </sheetData>
  <mergeCells count="1">
    <mergeCell ref="C3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Eligibility Period Information</vt:lpstr>
      <vt:lpstr>Revenue (2019 &amp; 2020)</vt:lpstr>
      <vt:lpstr>Results</vt:lpstr>
      <vt:lpstr>'Revenue (2019 &amp; 2020)'!Print_Area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Faraj</dc:creator>
  <cp:lastModifiedBy>Nicole Braun</cp:lastModifiedBy>
  <dcterms:created xsi:type="dcterms:W3CDTF">2020-06-04T22:09:09Z</dcterms:created>
  <dcterms:modified xsi:type="dcterms:W3CDTF">2020-06-10T18:08:01Z</dcterms:modified>
</cp:coreProperties>
</file>